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HS-GCB\GCB\02_Administration\016_Vorlagen\PhD Thesis Defense Information Booklet &amp; Excel Date sheet\"/>
    </mc:Choice>
  </mc:AlternateContent>
  <xr:revisionPtr revIDLastSave="0" documentId="13_ncr:1_{3B6F72DB-84B8-4F4E-9211-059F056832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imeline" sheetId="1" r:id="rId1"/>
    <sheet name="Instructions" sheetId="2" r:id="rId2"/>
    <sheet name="DropDown List" sheetId="3" r:id="rId3"/>
  </sheets>
  <externalReferences>
    <externalReference r:id="rId4"/>
  </externalReferences>
  <definedNames>
    <definedName name="_xlnm.Print_Area" localSheetId="0">Timeline!$A$1:$F$46</definedName>
    <definedName name="task_end" localSheetId="0">'[1]Project Overview'!$E1048576</definedName>
    <definedName name="task_progress" localSheetId="0">'[1]Project Overview'!$C1048576</definedName>
    <definedName name="task_start" localSheetId="0">'[1]Project Overview'!$D1048576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24" i="1"/>
  <c r="E24" i="1" s="1"/>
  <c r="D23" i="1"/>
  <c r="E23" i="1" s="1"/>
  <c r="E37" i="1"/>
  <c r="D26" i="1"/>
  <c r="E26" i="1" s="1"/>
  <c r="D19" i="1"/>
  <c r="E19" i="1" s="1"/>
  <c r="D16" i="1"/>
  <c r="E16" i="1" s="1"/>
  <c r="D11" i="1"/>
  <c r="E11" i="1" s="1"/>
  <c r="D10" i="1"/>
  <c r="E10" i="1" s="1"/>
  <c r="D9" i="1"/>
  <c r="E9" i="1" s="1"/>
  <c r="D44" i="1" l="1"/>
  <c r="E44" i="1" s="1"/>
  <c r="D30" i="1"/>
  <c r="E30" i="1" s="1"/>
  <c r="D40" i="1" l="1"/>
  <c r="E40" i="1" s="1"/>
</calcChain>
</file>

<file path=xl/sharedStrings.xml><?xml version="1.0" encoding="utf-8"?>
<sst xmlns="http://schemas.openxmlformats.org/spreadsheetml/2006/main" count="44" uniqueCount="43">
  <si>
    <t>Thesis Manuscript</t>
  </si>
  <si>
    <t>Graduation - "PhD Project" Complete</t>
  </si>
  <si>
    <t>1. planned defense date</t>
  </si>
  <si>
    <t>2. thesis defense schedule</t>
  </si>
  <si>
    <t>Bound thesis Defense - Deliver</t>
  </si>
  <si>
    <t>Dates</t>
  </si>
  <si>
    <t>Complete</t>
  </si>
  <si>
    <t>Yes</t>
  </si>
  <si>
    <t>No</t>
  </si>
  <si>
    <t>Partially</t>
  </si>
  <si>
    <t>Comments</t>
  </si>
  <si>
    <t>1. Study sheet (showing required ECTS, Scientific Integrity, Mid-Term, etc.) printed as a report from KSL, saved in pdf form</t>
  </si>
  <si>
    <t>1. First Draft (this is your/student draft and does not need to be submitted)</t>
  </si>
  <si>
    <t>2. Send written thesis title page to GCB for review (info.gcb@unibe.ch)</t>
  </si>
  <si>
    <t>I.</t>
  </si>
  <si>
    <t>IV.</t>
  </si>
  <si>
    <t>V.</t>
  </si>
  <si>
    <r>
      <t xml:space="preserve">Thesis Oral Defense Date </t>
    </r>
    <r>
      <rPr>
        <b/>
        <sz val="22"/>
        <color rgb="FFDAA900"/>
        <rFont val="Wingdings"/>
        <charset val="2"/>
      </rPr>
      <t>P</t>
    </r>
  </si>
  <si>
    <t>VI.</t>
  </si>
  <si>
    <t>VII.</t>
  </si>
  <si>
    <t>GCB Coordinator sends to external co-referee:</t>
  </si>
  <si>
    <t>1. written thesis and 2. thesis assessment form</t>
  </si>
  <si>
    <t>Day*</t>
  </si>
  <si>
    <t>*when the day falls on a weekend day, use the first weekday prior to the weekend day</t>
  </si>
  <si>
    <t>Inform GCB Admin 10 weeks prior to oral thesis defense:</t>
  </si>
  <si>
    <t>3. if not yet provided, title, name, affiliation and Email address of external co-referee</t>
  </si>
  <si>
    <t>1. Make appointment. Then drop off 3 bound thesis defense copies to GCB Office.</t>
  </si>
  <si>
    <t>1. Confirmation letter sent to graduate when GCB has received the thesis defense record and the printed and bound copies of the thesis)</t>
  </si>
  <si>
    <t>2. Diploma ready (fully signed) approximately 5 months after succesful defense. Graduate will be notified.</t>
  </si>
  <si>
    <t>Submit all PhD documents to the GCB office at the very latest, four weeks prior to the specified thesis date</t>
  </si>
  <si>
    <r>
      <t xml:space="preserve">2. Postive thesis assessments </t>
    </r>
    <r>
      <rPr>
        <i/>
        <sz val="10"/>
        <color theme="1"/>
        <rFont val="Arial"/>
        <family val="2"/>
      </rPr>
      <t>sent to GCB Coordinator direclty from supervisor and from external co-referee.</t>
    </r>
  </si>
  <si>
    <t>Provide copy of written thesis 10 weeks prior to defense to:</t>
  </si>
  <si>
    <t>1. supervisor (remember to communicate the assessment deadline)</t>
  </si>
  <si>
    <t xml:space="preserve">2. GCB and include the completed PhD Degree form (including reguired publications) to the GCB for plagiarism check </t>
  </si>
  <si>
    <t>8 weeks (latest) prior to oral thesis defense (GCB Office only)</t>
  </si>
  <si>
    <t xml:space="preserve">II. </t>
  </si>
  <si>
    <t>III.</t>
  </si>
  <si>
    <t>IV.a.</t>
  </si>
  <si>
    <t>IV.b.</t>
  </si>
  <si>
    <t>VIII.</t>
  </si>
  <si>
    <t>Send Title Page for review to GCB Admin 11 weeks prior to oral thesis defense</t>
  </si>
  <si>
    <t xml:space="preserve">Title Page review </t>
  </si>
  <si>
    <t>3. Final Draft (this is the draft to send to supervisor and GCB)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</si>
</sst>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d\-mmm\-yy;@"/>
    <numFmt numFmtId="166" formatCode="\d\d\d\d"/>
    <numFmt numFmtId="170" formatCode="[$-409]mmmm\ yyyy;@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rgb="FFDAA900"/>
      <name val="Arial"/>
      <family val="2"/>
    </font>
    <font>
      <b/>
      <sz val="11"/>
      <color theme="0"/>
      <name val="Arial"/>
      <family val="2"/>
    </font>
    <font>
      <b/>
      <sz val="22"/>
      <color rgb="FFDAA900"/>
      <name val="Wingdings"/>
      <charset val="2"/>
    </font>
    <font>
      <b/>
      <sz val="11"/>
      <color theme="7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D726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5D7260"/>
      </left>
      <right/>
      <top style="thin">
        <color rgb="FF5D7260"/>
      </top>
      <bottom/>
      <diagonal/>
    </border>
    <border>
      <left style="thin">
        <color rgb="FF5D7260"/>
      </left>
      <right/>
      <top/>
      <bottom/>
      <diagonal/>
    </border>
    <border>
      <left style="thin">
        <color rgb="FF5D7260"/>
      </left>
      <right/>
      <top/>
      <bottom style="thin">
        <color rgb="FF5D7260"/>
      </bottom>
      <diagonal/>
    </border>
    <border>
      <left/>
      <right/>
      <top/>
      <bottom style="thin">
        <color rgb="FF5D7260"/>
      </bottom>
      <diagonal/>
    </border>
    <border>
      <left/>
      <right style="thin">
        <color rgb="FF5D7260"/>
      </right>
      <top style="thin">
        <color rgb="FF5D7260"/>
      </top>
      <bottom/>
      <diagonal/>
    </border>
    <border>
      <left/>
      <right style="thin">
        <color rgb="FF5D7260"/>
      </right>
      <top/>
      <bottom style="thin">
        <color rgb="FF5D7260"/>
      </bottom>
      <diagonal/>
    </border>
    <border>
      <left/>
      <right style="thin">
        <color rgb="FF5D7260"/>
      </right>
      <top/>
      <bottom/>
      <diagonal/>
    </border>
    <border>
      <left style="thin">
        <color rgb="FF5D7260"/>
      </left>
      <right style="thin">
        <color rgb="FF5D7260"/>
      </right>
      <top style="thin">
        <color rgb="FF5D7260"/>
      </top>
      <bottom/>
      <diagonal/>
    </border>
    <border>
      <left style="thin">
        <color rgb="FF5D7260"/>
      </left>
      <right style="thin">
        <color rgb="FF5D7260"/>
      </right>
      <top/>
      <bottom/>
      <diagonal/>
    </border>
    <border>
      <left style="thin">
        <color rgb="FF5D7260"/>
      </left>
      <right style="thin">
        <color rgb="FF5D7260"/>
      </right>
      <top/>
      <bottom style="thin">
        <color rgb="FF5D7260"/>
      </bottom>
      <diagonal/>
    </border>
    <border>
      <left/>
      <right/>
      <top/>
      <bottom style="thin">
        <color rgb="FFDAA900"/>
      </bottom>
      <diagonal/>
    </border>
    <border>
      <left style="thin">
        <color rgb="FF5D7260"/>
      </left>
      <right/>
      <top style="thin">
        <color rgb="FF5D7260"/>
      </top>
      <bottom style="thin">
        <color rgb="FFDAA900"/>
      </bottom>
      <diagonal/>
    </border>
    <border>
      <left/>
      <right/>
      <top style="thin">
        <color rgb="FF5D7260"/>
      </top>
      <bottom style="thin">
        <color rgb="FFDAA900"/>
      </bottom>
      <diagonal/>
    </border>
    <border>
      <left/>
      <right/>
      <top style="thin">
        <color rgb="FFDAA900"/>
      </top>
      <bottom style="thin">
        <color rgb="FFDAA900"/>
      </bottom>
      <diagonal/>
    </border>
    <border>
      <left style="medium">
        <color indexed="64"/>
      </left>
      <right/>
      <top style="thin">
        <color rgb="FFDAA900"/>
      </top>
      <bottom style="thin">
        <color rgb="FFDAA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5D7260"/>
      </top>
      <bottom style="thin">
        <color indexed="64"/>
      </bottom>
      <diagonal/>
    </border>
    <border>
      <left style="thin">
        <color indexed="64"/>
      </left>
      <right/>
      <top style="thin">
        <color rgb="FF5D7260"/>
      </top>
      <bottom/>
      <diagonal/>
    </border>
    <border>
      <left/>
      <right/>
      <top style="thin">
        <color rgb="FF5D72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left" wrapText="1" indent="1"/>
    </xf>
    <xf numFmtId="166" fontId="0" fillId="0" borderId="6" xfId="0" applyNumberFormat="1" applyBorder="1" applyAlignment="1">
      <alignment vertical="center"/>
    </xf>
    <xf numFmtId="0" fontId="0" fillId="0" borderId="7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3" xfId="0" applyNumberFormat="1" applyBorder="1"/>
    <xf numFmtId="164" fontId="0" fillId="0" borderId="1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0" fillId="0" borderId="7" xfId="0" applyNumberFormat="1" applyBorder="1" applyAlignment="1">
      <alignment vertical="center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165" fontId="1" fillId="2" borderId="0" xfId="0" applyNumberFormat="1" applyFont="1" applyFill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64" fontId="0" fillId="0" borderId="17" xfId="0" applyNumberFormat="1" applyBorder="1"/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wrapText="1"/>
    </xf>
    <xf numFmtId="165" fontId="0" fillId="0" borderId="1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vertical="center"/>
    </xf>
    <xf numFmtId="0" fontId="0" fillId="0" borderId="17" xfId="0" applyBorder="1" applyAlignment="1">
      <alignment horizontal="left" wrapText="1" indent="1"/>
    </xf>
    <xf numFmtId="0" fontId="7" fillId="3" borderId="18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164" fontId="0" fillId="0" borderId="21" xfId="0" applyNumberFormat="1" applyBorder="1" applyAlignment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0" fillId="2" borderId="14" xfId="0" applyNumberFormat="1" applyFill="1" applyBorder="1"/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wrapText="1"/>
    </xf>
    <xf numFmtId="0" fontId="7" fillId="3" borderId="18" xfId="0" applyFont="1" applyFill="1" applyBorder="1" applyAlignment="1">
      <alignment horizontal="center" vertical="center"/>
    </xf>
    <xf numFmtId="164" fontId="0" fillId="3" borderId="0" xfId="0" applyNumberFormat="1" applyFill="1"/>
    <xf numFmtId="164" fontId="7" fillId="3" borderId="0" xfId="0" applyNumberFormat="1" applyFont="1" applyFill="1" applyAlignment="1">
      <alignment horizontal="center" vertical="center"/>
    </xf>
    <xf numFmtId="0" fontId="7" fillId="3" borderId="23" xfId="0" applyFont="1" applyFill="1" applyBorder="1" applyAlignment="1">
      <alignment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wrapText="1"/>
    </xf>
    <xf numFmtId="164" fontId="0" fillId="3" borderId="16" xfId="0" applyNumberFormat="1" applyFill="1" applyBorder="1"/>
    <xf numFmtId="164" fontId="7" fillId="3" borderId="16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/>
    </xf>
    <xf numFmtId="164" fontId="0" fillId="3" borderId="26" xfId="0" applyNumberFormat="1" applyFill="1" applyBorder="1"/>
    <xf numFmtId="164" fontId="7" fillId="3" borderId="26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7" fillId="3" borderId="27" xfId="0" applyFon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165" fontId="9" fillId="2" borderId="0" xfId="0" applyNumberFormat="1" applyFont="1" applyFill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170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D7260"/>
      <color rgb="FFFFFF99"/>
      <color rgb="FFDAA900"/>
      <color rgb="FFE6002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cb.unibe.ch/phd_program/phd_degree/index_eng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35</xdr:row>
      <xdr:rowOff>133351</xdr:rowOff>
    </xdr:from>
    <xdr:ext cx="4772025" cy="6476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00552A-EE58-44AF-B7A9-79AD8F7463AE}"/>
            </a:ext>
          </a:extLst>
        </xdr:cNvPr>
        <xdr:cNvSpPr txBox="1"/>
      </xdr:nvSpPr>
      <xdr:spPr>
        <a:xfrm>
          <a:off x="6943725" y="4600576"/>
          <a:ext cx="4772025" cy="647699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 automatically</a:t>
          </a:r>
          <a:r>
            <a:rPr lang="de-CH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calculate milestone dates. e</a:t>
          </a:r>
          <a:r>
            <a:rPr lang="de-CH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nter </a:t>
          </a:r>
          <a:r>
            <a:rPr lang="de-CH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DD.MM.YYYY </a:t>
          </a:r>
          <a:r>
            <a:rPr lang="de-CH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of planned</a:t>
          </a:r>
          <a:br>
            <a:rPr lang="de-CH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thesis defense date Column D, Row #27. E.g., in this example, 02/08/2022. When this changes, change only this date to recalculate other dates</a:t>
          </a:r>
          <a:endParaRPr lang="de-CH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1466850</xdr:colOff>
      <xdr:row>36</xdr:row>
      <xdr:rowOff>57150</xdr:rowOff>
    </xdr:from>
    <xdr:to>
      <xdr:col>5</xdr:col>
      <xdr:colOff>114300</xdr:colOff>
      <xdr:row>36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C418673-17AA-4635-88A5-63432DDD6520}"/>
            </a:ext>
          </a:extLst>
        </xdr:cNvPr>
        <xdr:cNvCxnSpPr/>
      </xdr:nvCxnSpPr>
      <xdr:spPr>
        <a:xfrm flipH="1">
          <a:off x="6086475" y="4686300"/>
          <a:ext cx="933450" cy="47625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2409825</xdr:colOff>
      <xdr:row>0</xdr:row>
      <xdr:rowOff>133350</xdr:rowOff>
    </xdr:from>
    <xdr:ext cx="1000125" cy="7143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E3EBD1-261F-4423-B023-9BFDB5094423}"/>
            </a:ext>
          </a:extLst>
        </xdr:cNvPr>
        <xdr:cNvSpPr txBox="1"/>
      </xdr:nvSpPr>
      <xdr:spPr>
        <a:xfrm>
          <a:off x="2714625" y="133350"/>
          <a:ext cx="1000125" cy="714375"/>
        </a:xfrm>
        <a:prstGeom prst="rect">
          <a:avLst/>
        </a:prstGeom>
        <a:solidFill>
          <a:srgbClr val="C0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Dropdown</a:t>
          </a:r>
          <a:r>
            <a:rPr lang="de-CH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list to mark status</a:t>
          </a:r>
          <a:endParaRPr lang="de-CH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2909888</xdr:colOff>
      <xdr:row>5</xdr:row>
      <xdr:rowOff>9525</xdr:rowOff>
    </xdr:from>
    <xdr:to>
      <xdr:col>2</xdr:col>
      <xdr:colOff>214313</xdr:colOff>
      <xdr:row>7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12FEF85-FBB0-4932-A0C3-F07DAC751A63}"/>
            </a:ext>
          </a:extLst>
        </xdr:cNvPr>
        <xdr:cNvCxnSpPr>
          <a:stCxn id="5" idx="2"/>
        </xdr:cNvCxnSpPr>
      </xdr:nvCxnSpPr>
      <xdr:spPr>
        <a:xfrm>
          <a:off x="3214688" y="847725"/>
          <a:ext cx="819150" cy="40005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992432</xdr:colOff>
      <xdr:row>5</xdr:row>
      <xdr:rowOff>115570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761FC1E4-B7BC-EC29-5D88-7544DD777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15900"/>
          <a:ext cx="1309932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4419599" cy="2159053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10F40-D1B4-426A-A022-3881FF758D97}"/>
            </a:ext>
          </a:extLst>
        </xdr:cNvPr>
        <xdr:cNvSpPr txBox="1"/>
      </xdr:nvSpPr>
      <xdr:spPr>
        <a:xfrm>
          <a:off x="1219200" y="161925"/>
          <a:ext cx="4419599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/>
            <a:t>1. The steps are according to the GCB PhD Thesis Defense process, which can also</a:t>
          </a:r>
          <a:r>
            <a:rPr lang="de-CH" sz="1100" baseline="0"/>
            <a:t> be found on the GCB Website, page Thesis Defense</a:t>
          </a:r>
        </a:p>
        <a:p>
          <a:endParaRPr lang="de-CH" sz="1100" baseline="0"/>
        </a:p>
        <a:p>
          <a:r>
            <a:rPr lang="de-CH" sz="1100" baseline="0"/>
            <a:t>2. When this form is used electronically, changing the date in Column D, Row #30 will automatically change the other dates, accordingly</a:t>
          </a:r>
        </a:p>
        <a:p>
          <a:endParaRPr lang="de-CH" sz="1100" baseline="0"/>
        </a:p>
        <a:p>
          <a:r>
            <a:rPr lang="de-CH" sz="1100" baseline="0"/>
            <a:t>3. Column C, "Complete" contains dropdown menus. Choose Yes, No, Partially and the field will turn green, yellow, or red accordingly to assist with an "at a glance" assessment of overall status</a:t>
          </a:r>
        </a:p>
        <a:p>
          <a:endParaRPr lang="de-CH" sz="1100" baseline="0"/>
        </a:p>
        <a:p>
          <a:r>
            <a:rPr lang="de-CH" sz="1100" baseline="0"/>
            <a:t>4. Print settings are in place for the current size when this will be used as hard copy</a:t>
          </a:r>
          <a:endParaRPr lang="de-C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pm.unibe.ch\FS\GHS-GCB\GCB\Web\Forms\PhD%20Project_Gantt%20Chart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Overview"/>
      <sheetName val="DropDown List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8"/>
  <sheetViews>
    <sheetView tabSelected="1" topLeftCell="A29" zoomScaleNormal="100" workbookViewId="0">
      <selection activeCell="D37" sqref="D37"/>
    </sheetView>
  </sheetViews>
  <sheetFormatPr defaultRowHeight="12.5" x14ac:dyDescent="0.25"/>
  <cols>
    <col min="1" max="1" width="4.54296875" style="2" customWidth="1"/>
    <col min="2" max="2" width="52.81640625" style="4" customWidth="1"/>
    <col min="3" max="3" width="12" style="3" customWidth="1"/>
    <col min="4" max="4" width="23.81640625" style="6" customWidth="1"/>
    <col min="5" max="5" width="11.81640625" style="34" customWidth="1"/>
    <col min="6" max="6" width="36.81640625" customWidth="1"/>
  </cols>
  <sheetData>
    <row r="2" spans="1:6" s="1" customFormat="1" ht="13" x14ac:dyDescent="0.3">
      <c r="A2" s="37"/>
      <c r="B2" s="38"/>
      <c r="C2" s="39"/>
      <c r="D2" s="40"/>
      <c r="E2" s="40"/>
      <c r="F2" s="41"/>
    </row>
    <row r="3" spans="1:6" s="2" customFormat="1" ht="13" x14ac:dyDescent="0.25">
      <c r="A3" s="42"/>
      <c r="B3" s="43"/>
      <c r="C3" s="44"/>
      <c r="D3" s="40"/>
      <c r="E3" s="40"/>
      <c r="F3" s="41"/>
    </row>
    <row r="4" spans="1:6" s="2" customFormat="1" ht="13" x14ac:dyDescent="0.25">
      <c r="A4" s="42"/>
      <c r="B4" s="43"/>
      <c r="C4" s="44"/>
      <c r="D4" s="40"/>
      <c r="E4" s="40"/>
      <c r="F4" s="41"/>
    </row>
    <row r="5" spans="1:6" s="2" customFormat="1" ht="14" x14ac:dyDescent="0.25">
      <c r="A5" s="42"/>
      <c r="B5" s="43"/>
      <c r="C5" s="45" t="s">
        <v>6</v>
      </c>
      <c r="D5" s="46" t="s">
        <v>5</v>
      </c>
      <c r="E5" s="46" t="s">
        <v>22</v>
      </c>
      <c r="F5" s="47" t="s">
        <v>10</v>
      </c>
    </row>
    <row r="6" spans="1:6" s="2" customFormat="1" ht="32" customHeight="1" x14ac:dyDescent="0.25">
      <c r="A6" s="42"/>
      <c r="B6" s="43"/>
      <c r="C6" s="44"/>
      <c r="D6" s="40"/>
      <c r="E6" s="81" t="s">
        <v>23</v>
      </c>
      <c r="F6" s="82"/>
    </row>
    <row r="7" spans="1:6" s="2" customFormat="1" ht="13" x14ac:dyDescent="0.25">
      <c r="B7" s="20"/>
      <c r="C7" s="7"/>
      <c r="D7" s="21"/>
      <c r="E7" s="21"/>
      <c r="F7" s="22"/>
    </row>
    <row r="8" spans="1:6" ht="13" x14ac:dyDescent="0.3">
      <c r="A8" s="8" t="s">
        <v>14</v>
      </c>
      <c r="B8" s="49" t="s">
        <v>0</v>
      </c>
      <c r="C8" s="50" t="s">
        <v>9</v>
      </c>
      <c r="D8" s="51"/>
      <c r="E8" s="52"/>
      <c r="F8" s="19"/>
    </row>
    <row r="9" spans="1:6" ht="25" x14ac:dyDescent="0.25">
      <c r="A9" s="9"/>
      <c r="B9" s="53" t="s">
        <v>12</v>
      </c>
      <c r="C9" s="50"/>
      <c r="D9" s="51">
        <f>WORKDAY(D$37,-60)</f>
        <v>45238</v>
      </c>
      <c r="E9" s="52" t="str">
        <f>TEXT(D9,"dddd")</f>
        <v>Wednesday</v>
      </c>
      <c r="F9" s="27"/>
    </row>
    <row r="10" spans="1:6" ht="25" x14ac:dyDescent="0.25">
      <c r="A10" s="9"/>
      <c r="B10" s="53" t="s">
        <v>13</v>
      </c>
      <c r="C10" s="50"/>
      <c r="D10" s="51">
        <f>WORKDAY(D$37,-60)</f>
        <v>45238</v>
      </c>
      <c r="E10" s="52" t="str">
        <f>TEXT(D10,"dddd")</f>
        <v>Wednesday</v>
      </c>
      <c r="F10" s="27"/>
    </row>
    <row r="11" spans="1:6" ht="13" x14ac:dyDescent="0.25">
      <c r="A11" s="10"/>
      <c r="B11" s="53" t="s">
        <v>42</v>
      </c>
      <c r="C11" s="50"/>
      <c r="D11" s="51">
        <f>WORKDAY(D$37,-50)</f>
        <v>45252</v>
      </c>
      <c r="E11" s="52" t="str">
        <f>TEXT(D11,"dddd")</f>
        <v>Wednesday</v>
      </c>
      <c r="F11" s="18"/>
    </row>
    <row r="12" spans="1:6" ht="13" x14ac:dyDescent="0.25">
      <c r="A12" s="83"/>
      <c r="B12" s="53"/>
      <c r="C12" s="50"/>
      <c r="D12" s="51"/>
      <c r="E12" s="52"/>
      <c r="F12" s="27"/>
    </row>
    <row r="13" spans="1:6" ht="13" x14ac:dyDescent="0.3">
      <c r="A13" s="8" t="s">
        <v>35</v>
      </c>
      <c r="B13" s="48" t="s">
        <v>41</v>
      </c>
      <c r="C13" s="50"/>
      <c r="D13" s="51">
        <f>WORKDAY(D$37,-57)</f>
        <v>45243</v>
      </c>
      <c r="E13" s="52" t="str">
        <f>TEXT(D13,"dddd")</f>
        <v>Monday</v>
      </c>
      <c r="F13" s="27"/>
    </row>
    <row r="14" spans="1:6" ht="25" x14ac:dyDescent="0.25">
      <c r="A14" s="84"/>
      <c r="B14" s="85" t="s">
        <v>40</v>
      </c>
      <c r="C14" s="50"/>
      <c r="D14" s="51"/>
      <c r="E14" s="52"/>
      <c r="F14" s="27"/>
    </row>
    <row r="15" spans="1:6" ht="13" x14ac:dyDescent="0.25">
      <c r="A15" s="5"/>
      <c r="B15" s="53"/>
      <c r="C15" s="50"/>
      <c r="D15" s="54"/>
      <c r="E15" s="55"/>
      <c r="F15" s="27"/>
    </row>
    <row r="16" spans="1:6" ht="13" x14ac:dyDescent="0.3">
      <c r="A16" s="8" t="s">
        <v>36</v>
      </c>
      <c r="B16" s="48" t="s">
        <v>24</v>
      </c>
      <c r="D16" s="7">
        <f>WORKDAY(D$37,-50)</f>
        <v>45252</v>
      </c>
      <c r="E16" s="52" t="str">
        <f>TEXT(D16,"dddd")</f>
        <v>Wednesday</v>
      </c>
      <c r="F16" s="15"/>
    </row>
    <row r="17" spans="1:6" ht="13" x14ac:dyDescent="0.25">
      <c r="A17" s="12"/>
      <c r="B17" s="53" t="s">
        <v>2</v>
      </c>
      <c r="C17" s="50"/>
      <c r="D17" s="51"/>
      <c r="E17" s="55"/>
      <c r="F17" s="27"/>
    </row>
    <row r="18" spans="1:6" ht="13" x14ac:dyDescent="0.25">
      <c r="A18" s="12"/>
      <c r="B18" s="53" t="s">
        <v>3</v>
      </c>
      <c r="C18" s="50"/>
      <c r="D18" s="51"/>
      <c r="E18" s="55"/>
      <c r="F18" s="27"/>
    </row>
    <row r="19" spans="1:6" ht="25" x14ac:dyDescent="0.25">
      <c r="A19" s="12"/>
      <c r="B19" s="53" t="s">
        <v>25</v>
      </c>
      <c r="C19" s="50"/>
      <c r="D19" s="51">
        <f>WORKDAY(D$37,-50)</f>
        <v>45252</v>
      </c>
      <c r="E19" s="52" t="str">
        <f>TEXT(D19,"dddd")</f>
        <v>Wednesday</v>
      </c>
      <c r="F19" s="27"/>
    </row>
    <row r="20" spans="1:6" ht="13" x14ac:dyDescent="0.25">
      <c r="A20" s="12"/>
      <c r="B20" s="53"/>
      <c r="C20" s="50"/>
      <c r="D20" s="51"/>
      <c r="E20" s="55"/>
      <c r="F20" s="27"/>
    </row>
    <row r="21" spans="1:6" ht="13" x14ac:dyDescent="0.25">
      <c r="A21" s="12"/>
      <c r="B21" s="53"/>
      <c r="C21" s="50"/>
      <c r="D21" s="51"/>
      <c r="E21" s="55"/>
      <c r="F21" s="27"/>
    </row>
    <row r="22" spans="1:6" ht="12.5" customHeight="1" x14ac:dyDescent="0.25">
      <c r="A22" s="12" t="s">
        <v>15</v>
      </c>
      <c r="B22" s="78" t="s">
        <v>31</v>
      </c>
      <c r="C22" s="50"/>
      <c r="D22" s="51"/>
      <c r="E22" s="55"/>
      <c r="F22" s="27"/>
    </row>
    <row r="23" spans="1:6" ht="33.65" customHeight="1" x14ac:dyDescent="0.25">
      <c r="A23" s="12" t="s">
        <v>37</v>
      </c>
      <c r="B23" s="80" t="s">
        <v>32</v>
      </c>
      <c r="C23" s="50"/>
      <c r="D23" s="51">
        <f>WORKDAY(D$37,-50)</f>
        <v>45252</v>
      </c>
      <c r="E23" s="52" t="str">
        <f>TEXT(D23,"dddd")</f>
        <v>Wednesday</v>
      </c>
      <c r="F23" s="27"/>
    </row>
    <row r="24" spans="1:6" ht="25" x14ac:dyDescent="0.25">
      <c r="A24" s="12"/>
      <c r="B24" s="53" t="s">
        <v>33</v>
      </c>
      <c r="C24" s="50"/>
      <c r="D24" s="51">
        <f>WORKDAY(D$37,-50)</f>
        <v>45252</v>
      </c>
      <c r="E24" s="52" t="str">
        <f>TEXT(D24,"dddd")</f>
        <v>Wednesday</v>
      </c>
      <c r="F24" s="27"/>
    </row>
    <row r="25" spans="1:6" ht="13" x14ac:dyDescent="0.25">
      <c r="A25" s="5"/>
      <c r="B25" s="24"/>
      <c r="D25" s="7"/>
      <c r="E25" s="35"/>
      <c r="F25" s="16"/>
    </row>
    <row r="26" spans="1:6" ht="26" x14ac:dyDescent="0.3">
      <c r="A26" s="64" t="s">
        <v>38</v>
      </c>
      <c r="B26" s="65" t="s">
        <v>34</v>
      </c>
      <c r="C26" s="75"/>
      <c r="D26" s="76">
        <f>WORKDAY(D$37,-40)</f>
        <v>45266</v>
      </c>
      <c r="E26" s="79" t="str">
        <f>TEXT(D26,"dddd")</f>
        <v>Wednesday</v>
      </c>
      <c r="F26" s="27"/>
    </row>
    <row r="27" spans="1:6" ht="13" x14ac:dyDescent="0.3">
      <c r="A27" s="66"/>
      <c r="B27" s="57" t="s">
        <v>20</v>
      </c>
      <c r="C27" s="67"/>
      <c r="D27" s="68"/>
      <c r="E27" s="69"/>
      <c r="F27" s="27"/>
    </row>
    <row r="28" spans="1:6" ht="13" x14ac:dyDescent="0.3">
      <c r="A28" s="70"/>
      <c r="B28" s="71" t="s">
        <v>21</v>
      </c>
      <c r="C28" s="72"/>
      <c r="D28" s="73"/>
      <c r="E28" s="74"/>
      <c r="F28" s="27"/>
    </row>
    <row r="29" spans="1:6" ht="13" x14ac:dyDescent="0.25">
      <c r="A29" s="5"/>
      <c r="B29" s="24"/>
      <c r="D29" s="7"/>
      <c r="E29" s="35"/>
      <c r="F29" s="16"/>
    </row>
    <row r="30" spans="1:6" ht="26" x14ac:dyDescent="0.3">
      <c r="A30" s="8" t="s">
        <v>16</v>
      </c>
      <c r="B30" s="49" t="s">
        <v>29</v>
      </c>
      <c r="C30" s="50"/>
      <c r="D30" s="51">
        <f>WORKDAY(D$37,-20)</f>
        <v>45294</v>
      </c>
      <c r="E30" s="52" t="str">
        <f>TEXT(D30,"dddd")</f>
        <v>Wednesday</v>
      </c>
      <c r="F30" s="19"/>
    </row>
    <row r="31" spans="1:6" ht="13" x14ac:dyDescent="0.25">
      <c r="A31" s="12"/>
      <c r="B31" s="53"/>
      <c r="C31" s="50"/>
      <c r="D31" s="51"/>
      <c r="E31" s="55"/>
      <c r="F31" s="27"/>
    </row>
    <row r="32" spans="1:6" ht="25" x14ac:dyDescent="0.25">
      <c r="A32" s="12"/>
      <c r="B32" s="53" t="s">
        <v>11</v>
      </c>
      <c r="C32" s="50"/>
      <c r="D32" s="51"/>
      <c r="E32" s="55"/>
      <c r="F32" s="27"/>
    </row>
    <row r="33" spans="1:6" ht="28.5" customHeight="1" x14ac:dyDescent="0.25">
      <c r="A33" s="12"/>
      <c r="B33" s="77" t="s">
        <v>30</v>
      </c>
      <c r="C33" s="50"/>
      <c r="D33" s="51"/>
      <c r="E33" s="55"/>
      <c r="F33" s="27"/>
    </row>
    <row r="34" spans="1:6" ht="13" x14ac:dyDescent="0.25">
      <c r="A34" s="12"/>
      <c r="B34" s="56"/>
      <c r="C34" s="50"/>
      <c r="D34" s="51"/>
      <c r="E34" s="55"/>
      <c r="F34" s="27"/>
    </row>
    <row r="35" spans="1:6" ht="13" x14ac:dyDescent="0.25">
      <c r="A35" s="13"/>
      <c r="B35" s="25"/>
      <c r="C35" s="11"/>
      <c r="D35" s="31"/>
      <c r="E35" s="26"/>
      <c r="F35" s="17"/>
    </row>
    <row r="36" spans="1:6" ht="13" x14ac:dyDescent="0.25">
      <c r="A36" s="5"/>
      <c r="B36" s="29"/>
      <c r="C36" s="30"/>
      <c r="D36" s="32"/>
      <c r="E36" s="26"/>
      <c r="F36" s="16"/>
    </row>
    <row r="37" spans="1:6" ht="27" x14ac:dyDescent="0.25">
      <c r="A37" s="61" t="s">
        <v>18</v>
      </c>
      <c r="B37" s="63" t="s">
        <v>17</v>
      </c>
      <c r="C37" s="62"/>
      <c r="D37" s="36">
        <v>45322</v>
      </c>
      <c r="E37" s="36" t="str">
        <f>TEXT(D37,"dddd")</f>
        <v>Wednesday</v>
      </c>
      <c r="F37" s="27"/>
    </row>
    <row r="38" spans="1:6" ht="13" x14ac:dyDescent="0.25">
      <c r="A38" s="5"/>
      <c r="B38" s="23"/>
      <c r="C38" s="11"/>
      <c r="D38" s="7"/>
      <c r="E38" s="26"/>
      <c r="F38" s="16"/>
    </row>
    <row r="39" spans="1:6" ht="13" x14ac:dyDescent="0.3">
      <c r="A39" s="8" t="s">
        <v>19</v>
      </c>
      <c r="B39" s="59" t="s">
        <v>4</v>
      </c>
      <c r="D39" s="60"/>
      <c r="E39" s="35"/>
      <c r="F39" s="19"/>
    </row>
    <row r="40" spans="1:6" ht="25" x14ac:dyDescent="0.25">
      <c r="A40" s="13"/>
      <c r="B40" s="53" t="s">
        <v>26</v>
      </c>
      <c r="C40" s="50"/>
      <c r="D40" s="51">
        <f>WORKDAY($D$37,10)</f>
        <v>45336</v>
      </c>
      <c r="E40" s="52" t="str">
        <f>TEXT(D40,"dddd")</f>
        <v>Wednesday</v>
      </c>
      <c r="F40" s="18"/>
    </row>
    <row r="41" spans="1:6" ht="13" x14ac:dyDescent="0.25">
      <c r="A41" s="5"/>
      <c r="B41" s="24"/>
      <c r="C41" s="11"/>
      <c r="D41" s="7"/>
      <c r="E41" s="26"/>
      <c r="F41" s="16"/>
    </row>
    <row r="42" spans="1:6" ht="13" x14ac:dyDescent="0.3">
      <c r="A42" s="8" t="s">
        <v>39</v>
      </c>
      <c r="B42" s="58" t="s">
        <v>1</v>
      </c>
      <c r="D42" s="60"/>
      <c r="E42" s="35"/>
      <c r="F42" s="15"/>
    </row>
    <row r="43" spans="1:6" ht="37.5" x14ac:dyDescent="0.25">
      <c r="A43" s="12"/>
      <c r="B43" s="53" t="s">
        <v>27</v>
      </c>
      <c r="C43" s="50"/>
      <c r="D43" s="51"/>
      <c r="E43" s="55"/>
      <c r="F43" s="27"/>
    </row>
    <row r="44" spans="1:6" ht="25" x14ac:dyDescent="0.25">
      <c r="A44" s="14"/>
      <c r="B44" s="53" t="s">
        <v>28</v>
      </c>
      <c r="C44" s="50"/>
      <c r="D44" s="51">
        <f>WORKDAY($D$37,100)</f>
        <v>45462</v>
      </c>
      <c r="E44" s="52" t="str">
        <f>TEXT(D44,"dddd")</f>
        <v>Wednesday</v>
      </c>
      <c r="F44" s="18"/>
    </row>
    <row r="45" spans="1:6" x14ac:dyDescent="0.25">
      <c r="D45" s="7"/>
      <c r="E45" s="33"/>
    </row>
    <row r="46" spans="1:6" x14ac:dyDescent="0.25">
      <c r="D46" s="86">
        <v>45231</v>
      </c>
      <c r="E46" s="33"/>
    </row>
    <row r="47" spans="1:6" x14ac:dyDescent="0.25">
      <c r="D47" s="7"/>
    </row>
    <row r="48" spans="1:6" x14ac:dyDescent="0.25">
      <c r="D48" s="7"/>
    </row>
    <row r="49" spans="2:4" x14ac:dyDescent="0.25">
      <c r="D49" s="7"/>
    </row>
    <row r="50" spans="2:4" x14ac:dyDescent="0.25">
      <c r="B50" s="28"/>
      <c r="D50" s="7"/>
    </row>
    <row r="51" spans="2:4" x14ac:dyDescent="0.25">
      <c r="D51" s="7"/>
    </row>
    <row r="52" spans="2:4" x14ac:dyDescent="0.25">
      <c r="D52" s="7"/>
    </row>
    <row r="53" spans="2:4" x14ac:dyDescent="0.25">
      <c r="D53" s="7"/>
    </row>
    <row r="54" spans="2:4" x14ac:dyDescent="0.25">
      <c r="D54" s="7"/>
    </row>
    <row r="55" spans="2:4" x14ac:dyDescent="0.25">
      <c r="D55" s="7"/>
    </row>
    <row r="56" spans="2:4" x14ac:dyDescent="0.25">
      <c r="D56" s="7"/>
    </row>
    <row r="57" spans="2:4" x14ac:dyDescent="0.25">
      <c r="D57" s="7"/>
    </row>
    <row r="58" spans="2:4" x14ac:dyDescent="0.25">
      <c r="D58" s="7"/>
    </row>
    <row r="59" spans="2:4" x14ac:dyDescent="0.25">
      <c r="D59" s="7"/>
    </row>
    <row r="60" spans="2:4" x14ac:dyDescent="0.25">
      <c r="D60" s="7"/>
    </row>
    <row r="61" spans="2:4" x14ac:dyDescent="0.25">
      <c r="D61" s="7"/>
    </row>
    <row r="62" spans="2:4" x14ac:dyDescent="0.25">
      <c r="D62" s="7"/>
    </row>
    <row r="63" spans="2:4" x14ac:dyDescent="0.25">
      <c r="D63" s="7"/>
    </row>
    <row r="64" spans="2:4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</sheetData>
  <sheetProtection selectLockedCells="1" selectUnlockedCells="1"/>
  <mergeCells count="1">
    <mergeCell ref="E6:F6"/>
  </mergeCells>
  <phoneticPr fontId="2" type="noConversion"/>
  <conditionalFormatting sqref="C8:C49">
    <cfRule type="cellIs" dxfId="2" priority="1" operator="equal">
      <formula>"Partially"</formula>
    </cfRule>
    <cfRule type="cellIs" dxfId="1" priority="3" operator="equal">
      <formula>"Yes"</formula>
    </cfRule>
  </conditionalFormatting>
  <conditionalFormatting sqref="C8:C50">
    <cfRule type="cellIs" dxfId="0" priority="2" operator="equal">
      <formula>"No"</formula>
    </cfRule>
  </conditionalFormatting>
  <pageMargins left="0.25" right="0.25" top="0.75" bottom="0.75" header="0.3" footer="0.3"/>
  <pageSetup paperSize="9" orientation="landscape" verticalDpi="1200" r:id="rId1"/>
  <headerFooter>
    <oddHeader>&amp;C&amp;K5D7260GCB Thesis Defense Timeline</oddHeader>
    <oddFooter>&amp;L&amp;Z&amp;F&amp;CPage &amp;P&amp;RBeta version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'DropDown List'!$A$2:$A$5</xm:f>
          </x14:formula1>
          <xm:sqref>C8:C44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6" sqref="K6"/>
    </sheetView>
  </sheetViews>
  <sheetFormatPr defaultColWidth="8.81640625" defaultRowHeight="12.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5"/>
  <sheetViews>
    <sheetView workbookViewId="0">
      <selection activeCell="A6" sqref="A6"/>
    </sheetView>
  </sheetViews>
  <sheetFormatPr defaultRowHeight="12.5" x14ac:dyDescent="0.25"/>
  <sheetData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Timeline</vt:lpstr>
      <vt:lpstr>Instructions</vt:lpstr>
      <vt:lpstr>DropDown List</vt:lpstr>
      <vt:lpstr>Timeline!Print_Area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Kateri Ann (GCB)</dc:creator>
  <cp:lastModifiedBy>Chambers, Kateri Ann (GCB)</cp:lastModifiedBy>
  <cp:lastPrinted>2021-08-31T08:38:27Z</cp:lastPrinted>
  <dcterms:created xsi:type="dcterms:W3CDTF">2021-08-23T05:29:39Z</dcterms:created>
  <dcterms:modified xsi:type="dcterms:W3CDTF">2023-11-15T11:33:44Z</dcterms:modified>
</cp:coreProperties>
</file>